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mmm d, yyyy"/>
  </numFmts>
  <fonts count="8">
    <font>
      <name val="Calibri"/>
      <family val="2"/>
      <color theme="1"/>
      <sz val="11"/>
      <scheme val="minor"/>
    </font>
    <font>
      <name val="Arial"/>
      <b val="1"/>
      <color rgb="000B0B14"/>
      <sz val="16"/>
    </font>
    <font>
      <name val="Arial"/>
      <color rgb="00CC2B1C"/>
      <sz val="9"/>
      <u val="single"/>
    </font>
    <font>
      <name val="Arial"/>
      <i val="1"/>
      <color rgb="004A4A5A"/>
      <sz val="9"/>
    </font>
    <font>
      <name val="Arial"/>
      <b val="1"/>
      <color rgb="00FFFFFF"/>
      <sz val="10"/>
    </font>
    <font>
      <name val="Arial"/>
      <b val="1"/>
      <color rgb="000B0B14"/>
      <sz val="10"/>
    </font>
    <font>
      <name val="Arial"/>
      <color rgb="000B0B14"/>
      <sz val="10"/>
    </font>
    <font>
      <name val="Arial"/>
      <b val="1"/>
      <color rgb="00CC2B1C"/>
      <sz val="9"/>
      <u val="single"/>
    </font>
  </fonts>
  <fills count="5">
    <fill>
      <patternFill/>
    </fill>
    <fill>
      <patternFill patternType="gray125"/>
    </fill>
    <fill>
      <patternFill patternType="solid">
        <fgColor rgb="000B0B14"/>
      </patternFill>
    </fill>
    <fill>
      <patternFill patternType="solid">
        <fgColor rgb="00F5F5F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CDCE6"/>
      </left>
      <right style="thin">
        <color rgb="00DCDCE6"/>
      </right>
      <top style="thin">
        <color rgb="00DCDCE6"/>
      </top>
      <bottom style="thin">
        <color rgb="00DCDC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164" fontId="5" fillId="0" borderId="1" pivotButton="0" quotePrefix="0" xfId="0"/>
    <xf numFmtId="164" fontId="6" fillId="0" borderId="1" pivotButton="0" quotePrefix="0" xfId="0"/>
    <xf numFmtId="9" fontId="6" fillId="0" borderId="1" pivotButton="0" quotePrefix="0" xfId="0"/>
    <xf numFmtId="0" fontId="6" fillId="4" borderId="1" pivotButton="0" quotePrefix="0" xfId="0"/>
    <xf numFmtId="164" fontId="6" fillId="4" borderId="1" pivotButton="0" quotePrefix="0" xfId="0"/>
    <xf numFmtId="164" fontId="5" fillId="3" borderId="1" pivotButton="0" quotePrefix="0" xfId="0"/>
    <xf numFmtId="9" fontId="5" fillId="3" borderId="1" pivotButton="0" quotePrefix="0" xfId="0"/>
    <xf numFmtId="0" fontId="7" fillId="0" borderId="0" pivotButton="0" quotePrefix="0" xfId="0"/>
    <xf numFmtId="166" fontId="6" fillId="4" borderId="1" pivotButton="0" quotePrefix="0" xfId="0"/>
    <xf numFmtId="0" fontId="6" fillId="0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F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192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renuzy.com" TargetMode="External" Id="rId1"/><Relationship Type="http://schemas.openxmlformats.org/officeDocument/2006/relationships/hyperlink" Target="https://renuzy.com" TargetMode="External" Id="rId2"/><Relationship Type="http://schemas.openxmlformats.org/officeDocument/2006/relationships/drawing" Target="/xl/drawings/drawing2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3" customWidth="1" min="5" max="5"/>
  </cols>
  <sheetData>
    <row r="1" ht="30" customHeight="1"/>
    <row r="2" ht="24" customHeight="1">
      <c r="A2" s="1" t="inlineStr">
        <is>
          <t>Club yearly budget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Sample budget figures are filled in: replace them with yours. Type your year's actual income and spending on the Monthly tab.</t>
        </is>
      </c>
    </row>
    <row r="6" ht="22" customHeight="1">
      <c r="A6" s="4" t="inlineStr">
        <is>
          <t>The year at a glance</t>
        </is>
      </c>
      <c r="B6" s="4" t="inlineStr">
        <is>
          <t>Budget</t>
        </is>
      </c>
      <c r="C6" s="4" t="inlineStr">
        <is>
          <t>Actual</t>
        </is>
      </c>
      <c r="D6" s="4" t="inlineStr">
        <is>
          <t>Difference</t>
        </is>
      </c>
      <c r="E6" s="4" t="inlineStr">
        <is>
          <t>% of budget</t>
        </is>
      </c>
    </row>
    <row r="7">
      <c r="A7" s="5" t="inlineStr">
        <is>
          <t>Total income</t>
        </is>
      </c>
      <c r="B7" s="6">
        <f>B20</f>
        <v/>
      </c>
      <c r="C7" s="6">
        <f>C20</f>
        <v/>
      </c>
      <c r="D7" s="7">
        <f>C7-B7</f>
        <v/>
      </c>
      <c r="E7" s="8">
        <f>IF(B7=0,"",C7/B7)</f>
        <v/>
      </c>
    </row>
    <row r="8">
      <c r="A8" s="5" t="inlineStr">
        <is>
          <t>Total expenses</t>
        </is>
      </c>
      <c r="B8" s="6">
        <f>B33</f>
        <v/>
      </c>
      <c r="C8" s="6">
        <f>C33</f>
        <v/>
      </c>
      <c r="D8" s="7">
        <f>C8-B8</f>
        <v/>
      </c>
      <c r="E8" s="8">
        <f>IF(B8=0,"",C8/B8)</f>
        <v/>
      </c>
    </row>
    <row r="9">
      <c r="A9" s="5" t="inlineStr">
        <is>
          <t>Net (income less expenses)</t>
        </is>
      </c>
      <c r="B9" s="6">
        <f>B7-B8</f>
        <v/>
      </c>
      <c r="C9" s="6">
        <f>C7-C8</f>
        <v/>
      </c>
      <c r="D9" s="7">
        <f>C9-B9</f>
        <v/>
      </c>
      <c r="E9" s="8">
        <f>IF(B9=0,"",C9/B9)</f>
        <v/>
      </c>
    </row>
    <row r="11" ht="22" customHeight="1">
      <c r="A11" s="4" t="inlineStr">
        <is>
          <t>Income</t>
        </is>
      </c>
      <c r="B11" s="4" t="inlineStr">
        <is>
          <t>Budget</t>
        </is>
      </c>
      <c r="C11" s="4" t="inlineStr">
        <is>
          <t>Actual</t>
        </is>
      </c>
      <c r="D11" s="4" t="inlineStr">
        <is>
          <t>Difference</t>
        </is>
      </c>
      <c r="E11" s="4" t="inlineStr">
        <is>
          <t>% of budget</t>
        </is>
      </c>
    </row>
    <row r="12">
      <c r="A12" s="9" t="inlineStr">
        <is>
          <t>Membership dues</t>
        </is>
      </c>
      <c r="B12" s="10" t="n">
        <v>4000</v>
      </c>
      <c r="C12" s="7">
        <f>Monthly!N12</f>
        <v/>
      </c>
      <c r="D12" s="7">
        <f>C12-B12</f>
        <v/>
      </c>
      <c r="E12" s="8">
        <f>IF(B12=0,"",C12/B12)</f>
        <v/>
      </c>
    </row>
    <row r="13">
      <c r="A13" s="9" t="inlineStr">
        <is>
          <t>Donations</t>
        </is>
      </c>
      <c r="B13" s="10" t="n">
        <v>800</v>
      </c>
      <c r="C13" s="7">
        <f>Monthly!N13</f>
        <v/>
      </c>
      <c r="D13" s="7">
        <f>C13-B13</f>
        <v/>
      </c>
      <c r="E13" s="8">
        <f>IF(B13=0,"",C13/B13)</f>
        <v/>
      </c>
    </row>
    <row r="14">
      <c r="A14" s="9" t="inlineStr">
        <is>
          <t>Events and tickets</t>
        </is>
      </c>
      <c r="B14" s="10" t="n">
        <v>1500</v>
      </c>
      <c r="C14" s="7">
        <f>Monthly!N14</f>
        <v/>
      </c>
      <c r="D14" s="7">
        <f>C14-B14</f>
        <v/>
      </c>
      <c r="E14" s="8">
        <f>IF(B14=0,"",C14/B14)</f>
        <v/>
      </c>
    </row>
    <row r="15">
      <c r="A15" s="9" t="inlineStr">
        <is>
          <t>Fundraising</t>
        </is>
      </c>
      <c r="B15" s="10" t="n">
        <v>600</v>
      </c>
      <c r="C15" s="7">
        <f>Monthly!N15</f>
        <v/>
      </c>
      <c r="D15" s="7">
        <f>C15-B15</f>
        <v/>
      </c>
      <c r="E15" s="8">
        <f>IF(B15=0,"",C15/B15)</f>
        <v/>
      </c>
    </row>
    <row r="16">
      <c r="A16" s="9" t="inlineStr">
        <is>
          <t>Sponsorships</t>
        </is>
      </c>
      <c r="B16" s="10" t="n">
        <v>500</v>
      </c>
      <c r="C16" s="7">
        <f>Monthly!N16</f>
        <v/>
      </c>
      <c r="D16" s="7">
        <f>C16-B16</f>
        <v/>
      </c>
      <c r="E16" s="8">
        <f>IF(B16=0,"",C16/B16)</f>
        <v/>
      </c>
    </row>
    <row r="17">
      <c r="A17" s="9" t="inlineStr">
        <is>
          <t>Grants</t>
        </is>
      </c>
      <c r="B17" s="10" t="n">
        <v>0</v>
      </c>
      <c r="C17" s="7">
        <f>Monthly!N17</f>
        <v/>
      </c>
      <c r="D17" s="7">
        <f>C17-B17</f>
        <v/>
      </c>
      <c r="E17" s="8">
        <f>IF(B17=0,"",C17/B17)</f>
        <v/>
      </c>
    </row>
    <row r="18">
      <c r="A18" s="9" t="inlineStr">
        <is>
          <t>Interest</t>
        </is>
      </c>
      <c r="B18" s="10" t="n">
        <v>20</v>
      </c>
      <c r="C18" s="7">
        <f>Monthly!N18</f>
        <v/>
      </c>
      <c r="D18" s="7">
        <f>C18-B18</f>
        <v/>
      </c>
      <c r="E18" s="8">
        <f>IF(B18=0,"",C18/B18)</f>
        <v/>
      </c>
    </row>
    <row r="19">
      <c r="A19" s="9" t="inlineStr">
        <is>
          <t>Other income</t>
        </is>
      </c>
      <c r="B19" s="10" t="n">
        <v>0</v>
      </c>
      <c r="C19" s="7">
        <f>Monthly!N19</f>
        <v/>
      </c>
      <c r="D19" s="7">
        <f>C19-B19</f>
        <v/>
      </c>
      <c r="E19" s="8">
        <f>IF(B19=0,"",C19/B19)</f>
        <v/>
      </c>
    </row>
    <row r="20">
      <c r="A20" s="5" t="inlineStr">
        <is>
          <t>Total income</t>
        </is>
      </c>
      <c r="B20" s="11">
        <f>SUM(B12:B19)</f>
        <v/>
      </c>
      <c r="C20" s="11">
        <f>SUM(C12:C19)</f>
        <v/>
      </c>
      <c r="D20" s="11">
        <f>SUM(D12:D19)</f>
        <v/>
      </c>
      <c r="E20" s="12">
        <f>IF(B20=0,"",C20/B20)</f>
        <v/>
      </c>
    </row>
    <row r="22" ht="22" customHeight="1">
      <c r="A22" s="4" t="inlineStr">
        <is>
          <t>Expenses</t>
        </is>
      </c>
      <c r="B22" s="4" t="inlineStr">
        <is>
          <t>Budget</t>
        </is>
      </c>
      <c r="C22" s="4" t="inlineStr">
        <is>
          <t>Actual</t>
        </is>
      </c>
      <c r="D22" s="4" t="inlineStr">
        <is>
          <t>Difference</t>
        </is>
      </c>
      <c r="E22" s="4" t="inlineStr">
        <is>
          <t>% of budget</t>
        </is>
      </c>
    </row>
    <row r="23">
      <c r="A23" s="9" t="inlineStr">
        <is>
          <t>Venue and meeting space</t>
        </is>
      </c>
      <c r="B23" s="10" t="n">
        <v>1200</v>
      </c>
      <c r="C23" s="7">
        <f>Monthly!N23</f>
        <v/>
      </c>
      <c r="D23" s="7">
        <f>C23-B23</f>
        <v/>
      </c>
      <c r="E23" s="8">
        <f>IF(B23=0,"",C23/B23)</f>
        <v/>
      </c>
    </row>
    <row r="24">
      <c r="A24" s="9" t="inlineStr">
        <is>
          <t>Events</t>
        </is>
      </c>
      <c r="B24" s="10" t="n">
        <v>1400</v>
      </c>
      <c r="C24" s="7">
        <f>Monthly!N24</f>
        <v/>
      </c>
      <c r="D24" s="7">
        <f>C24-B24</f>
        <v/>
      </c>
      <c r="E24" s="8">
        <f>IF(B24=0,"",C24/B24)</f>
        <v/>
      </c>
    </row>
    <row r="25">
      <c r="A25" s="9" t="inlineStr">
        <is>
          <t>Insurance</t>
        </is>
      </c>
      <c r="B25" s="10" t="n">
        <v>650</v>
      </c>
      <c r="C25" s="7">
        <f>Monthly!N25</f>
        <v/>
      </c>
      <c r="D25" s="7">
        <f>C25-B25</f>
        <v/>
      </c>
      <c r="E25" s="8">
        <f>IF(B25=0,"",C25/B25)</f>
        <v/>
      </c>
    </row>
    <row r="26">
      <c r="A26" s="9" t="inlineStr">
        <is>
          <t>Website, email and software</t>
        </is>
      </c>
      <c r="B26" s="10" t="n">
        <v>300</v>
      </c>
      <c r="C26" s="7">
        <f>Monthly!N26</f>
        <v/>
      </c>
      <c r="D26" s="7">
        <f>C26-B26</f>
        <v/>
      </c>
      <c r="E26" s="8">
        <f>IF(B26=0,"",C26/B26)</f>
        <v/>
      </c>
    </row>
    <row r="27">
      <c r="A27" s="9" t="inlineStr">
        <is>
          <t>Printing and postage</t>
        </is>
      </c>
      <c r="B27" s="10" t="n">
        <v>200</v>
      </c>
      <c r="C27" s="7">
        <f>Monthly!N27</f>
        <v/>
      </c>
      <c r="D27" s="7">
        <f>C27-B27</f>
        <v/>
      </c>
      <c r="E27" s="8">
        <f>IF(B27=0,"",C27/B27)</f>
        <v/>
      </c>
    </row>
    <row r="28">
      <c r="A28" s="9" t="inlineStr">
        <is>
          <t>Bank and payment fees</t>
        </is>
      </c>
      <c r="B28" s="10" t="n">
        <v>150</v>
      </c>
      <c r="C28" s="7">
        <f>Monthly!N28</f>
        <v/>
      </c>
      <c r="D28" s="7">
        <f>C28-B28</f>
        <v/>
      </c>
      <c r="E28" s="8">
        <f>IF(B28=0,"",C28/B28)</f>
        <v/>
      </c>
    </row>
    <row r="29">
      <c r="A29" s="9" t="inlineStr">
        <is>
          <t>Supplies</t>
        </is>
      </c>
      <c r="B29" s="10" t="n">
        <v>150</v>
      </c>
      <c r="C29" s="7">
        <f>Monthly!N29</f>
        <v/>
      </c>
      <c r="D29" s="7">
        <f>C29-B29</f>
        <v/>
      </c>
      <c r="E29" s="8">
        <f>IF(B29=0,"",C29/B29)</f>
        <v/>
      </c>
    </row>
    <row r="30">
      <c r="A30" s="9" t="inlineStr">
        <is>
          <t>Awards and gifts</t>
        </is>
      </c>
      <c r="B30" s="10" t="n">
        <v>200</v>
      </c>
      <c r="C30" s="7">
        <f>Monthly!N30</f>
        <v/>
      </c>
      <c r="D30" s="7">
        <f>C30-B30</f>
        <v/>
      </c>
      <c r="E30" s="8">
        <f>IF(B30=0,"",C30/B30)</f>
        <v/>
      </c>
    </row>
    <row r="31">
      <c r="A31" s="9" t="inlineStr">
        <is>
          <t>Filing and registration fees</t>
        </is>
      </c>
      <c r="B31" s="10" t="n">
        <v>50</v>
      </c>
      <c r="C31" s="7">
        <f>Monthly!N31</f>
        <v/>
      </c>
      <c r="D31" s="7">
        <f>C31-B31</f>
        <v/>
      </c>
      <c r="E31" s="8">
        <f>IF(B31=0,"",C31/B31)</f>
        <v/>
      </c>
    </row>
    <row r="32">
      <c r="A32" s="9" t="inlineStr">
        <is>
          <t>Other expenses</t>
        </is>
      </c>
      <c r="B32" s="10" t="n">
        <v>100</v>
      </c>
      <c r="C32" s="7">
        <f>Monthly!N32</f>
        <v/>
      </c>
      <c r="D32" s="7">
        <f>C32-B32</f>
        <v/>
      </c>
      <c r="E32" s="8">
        <f>IF(B32=0,"",C32/B32)</f>
        <v/>
      </c>
    </row>
    <row r="33">
      <c r="A33" s="5" t="inlineStr">
        <is>
          <t>Total expenses</t>
        </is>
      </c>
      <c r="B33" s="11">
        <f>SUM(B23:B32)</f>
        <v/>
      </c>
      <c r="C33" s="11">
        <f>SUM(C23:C32)</f>
        <v/>
      </c>
      <c r="D33" s="11">
        <f>SUM(D23:D32)</f>
        <v/>
      </c>
      <c r="E33" s="12">
        <f>IF(B33=0,"",C33/B33)</f>
        <v/>
      </c>
    </row>
    <row r="35">
      <c r="A35" s="13" t="inlineStr">
        <is>
          <t>Looking after dues for a club? See how renuzy can help at renuzy.com</t>
        </is>
      </c>
    </row>
  </sheetData>
  <conditionalFormatting sqref="C23:C32">
    <cfRule type="expression" priority="1" dxfId="0">
      <formula>AND(B23&gt;0,C23&gt;B23)</formula>
    </cfRule>
  </conditionalFormatting>
  <hyperlinks>
    <hyperlink xmlns:r="http://schemas.openxmlformats.org/officeDocument/2006/relationships" ref="A3" r:id="rId1"/>
    <hyperlink xmlns:r="http://schemas.openxmlformats.org/officeDocument/2006/relationships" ref="A35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N3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30" customHeight="1"/>
    <row r="2" ht="24" customHeight="1">
      <c r="A2" s="1" t="inlineStr">
        <is>
          <t>Monthly actuals</t>
        </is>
      </c>
    </row>
    <row r="3">
      <c r="A3" s="2" t="inlineStr">
        <is>
          <t>Made by renuzy, dues done easy  ·  renuzy.com</t>
        </is>
      </c>
    </row>
    <row r="4">
      <c r="A4" s="3" t="inlineStr">
        <is>
          <t>Type what actually came in and went out each month, from your bank statement.</t>
        </is>
      </c>
    </row>
    <row r="6">
      <c r="A6" s="5" t="inlineStr">
        <is>
          <t>First day of the club's financial year</t>
        </is>
      </c>
      <c r="B6" s="14" t="n">
        <v>46023</v>
      </c>
    </row>
    <row r="11" ht="22" customHeight="1">
      <c r="A11" s="4" t="inlineStr">
        <is>
          <t>Income</t>
        </is>
      </c>
      <c r="B11" s="4">
        <f>TEXT(EDATE($B$6,0),"mmm yy")</f>
        <v/>
      </c>
      <c r="C11" s="4">
        <f>TEXT(EDATE($B$6,1),"mmm yy")</f>
        <v/>
      </c>
      <c r="D11" s="4">
        <f>TEXT(EDATE($B$6,2),"mmm yy")</f>
        <v/>
      </c>
      <c r="E11" s="4">
        <f>TEXT(EDATE($B$6,3),"mmm yy")</f>
        <v/>
      </c>
      <c r="F11" s="4">
        <f>TEXT(EDATE($B$6,4),"mmm yy")</f>
        <v/>
      </c>
      <c r="G11" s="4">
        <f>TEXT(EDATE($B$6,5),"mmm yy")</f>
        <v/>
      </c>
      <c r="H11" s="4">
        <f>TEXT(EDATE($B$6,6),"mmm yy")</f>
        <v/>
      </c>
      <c r="I11" s="4">
        <f>TEXT(EDATE($B$6,7),"mmm yy")</f>
        <v/>
      </c>
      <c r="J11" s="4">
        <f>TEXT(EDATE($B$6,8),"mmm yy")</f>
        <v/>
      </c>
      <c r="K11" s="4">
        <f>TEXT(EDATE($B$6,9),"mmm yy")</f>
        <v/>
      </c>
      <c r="L11" s="4">
        <f>TEXT(EDATE($B$6,10),"mmm yy")</f>
        <v/>
      </c>
      <c r="M11" s="4">
        <f>TEXT(EDATE($B$6,11),"mmm yy")</f>
        <v/>
      </c>
      <c r="N11" s="4" t="inlineStr">
        <is>
          <t>Total</t>
        </is>
      </c>
    </row>
    <row r="12">
      <c r="A12" s="15">
        <f>Budget!A12</f>
        <v/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6">
        <f>SUM(B12:M12)</f>
        <v/>
      </c>
    </row>
    <row r="13">
      <c r="A13" s="15">
        <f>Budget!A13</f>
        <v/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6">
        <f>SUM(B13:M13)</f>
        <v/>
      </c>
    </row>
    <row r="14">
      <c r="A14" s="15">
        <f>Budget!A14</f>
        <v/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6">
        <f>SUM(B14:M14)</f>
        <v/>
      </c>
    </row>
    <row r="15">
      <c r="A15" s="15">
        <f>Budget!A15</f>
        <v/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6">
        <f>SUM(B15:M15)</f>
        <v/>
      </c>
    </row>
    <row r="16">
      <c r="A16" s="15">
        <f>Budget!A16</f>
        <v/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6">
        <f>SUM(B16:M16)</f>
        <v/>
      </c>
    </row>
    <row r="17">
      <c r="A17" s="15">
        <f>Budget!A17</f>
        <v/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6">
        <f>SUM(B17:M17)</f>
        <v/>
      </c>
    </row>
    <row r="18">
      <c r="A18" s="15">
        <f>Budget!A18</f>
        <v/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6">
        <f>SUM(B18:M18)</f>
        <v/>
      </c>
    </row>
    <row r="19">
      <c r="A19" s="15">
        <f>Budget!A19</f>
        <v/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6">
        <f>SUM(B19:M19)</f>
        <v/>
      </c>
    </row>
    <row r="20">
      <c r="A20" s="5" t="inlineStr">
        <is>
          <t>Total income</t>
        </is>
      </c>
      <c r="B20" s="11">
        <f>SUM(B12:B19)</f>
        <v/>
      </c>
      <c r="C20" s="11">
        <f>SUM(C12:C19)</f>
        <v/>
      </c>
      <c r="D20" s="11">
        <f>SUM(D12:D19)</f>
        <v/>
      </c>
      <c r="E20" s="11">
        <f>SUM(E12:E19)</f>
        <v/>
      </c>
      <c r="F20" s="11">
        <f>SUM(F12:F19)</f>
        <v/>
      </c>
      <c r="G20" s="11">
        <f>SUM(G12:G19)</f>
        <v/>
      </c>
      <c r="H20" s="11">
        <f>SUM(H12:H19)</f>
        <v/>
      </c>
      <c r="I20" s="11">
        <f>SUM(I12:I19)</f>
        <v/>
      </c>
      <c r="J20" s="11">
        <f>SUM(J12:J19)</f>
        <v/>
      </c>
      <c r="K20" s="11">
        <f>SUM(K12:K19)</f>
        <v/>
      </c>
      <c r="L20" s="11">
        <f>SUM(L12:L19)</f>
        <v/>
      </c>
      <c r="M20" s="11">
        <f>SUM(M12:M19)</f>
        <v/>
      </c>
      <c r="N20" s="11">
        <f>SUM(N12:N19)</f>
        <v/>
      </c>
    </row>
    <row r="22" ht="22" customHeight="1">
      <c r="A22" s="4" t="inlineStr">
        <is>
          <t>Expenses</t>
        </is>
      </c>
      <c r="B22" s="4">
        <f>TEXT(EDATE($B$6,0),"mmm yy")</f>
        <v/>
      </c>
      <c r="C22" s="4">
        <f>TEXT(EDATE($B$6,1),"mmm yy")</f>
        <v/>
      </c>
      <c r="D22" s="4">
        <f>TEXT(EDATE($B$6,2),"mmm yy")</f>
        <v/>
      </c>
      <c r="E22" s="4">
        <f>TEXT(EDATE($B$6,3),"mmm yy")</f>
        <v/>
      </c>
      <c r="F22" s="4">
        <f>TEXT(EDATE($B$6,4),"mmm yy")</f>
        <v/>
      </c>
      <c r="G22" s="4">
        <f>TEXT(EDATE($B$6,5),"mmm yy")</f>
        <v/>
      </c>
      <c r="H22" s="4">
        <f>TEXT(EDATE($B$6,6),"mmm yy")</f>
        <v/>
      </c>
      <c r="I22" s="4">
        <f>TEXT(EDATE($B$6,7),"mmm yy")</f>
        <v/>
      </c>
      <c r="J22" s="4">
        <f>TEXT(EDATE($B$6,8),"mmm yy")</f>
        <v/>
      </c>
      <c r="K22" s="4">
        <f>TEXT(EDATE($B$6,9),"mmm yy")</f>
        <v/>
      </c>
      <c r="L22" s="4">
        <f>TEXT(EDATE($B$6,10),"mmm yy")</f>
        <v/>
      </c>
      <c r="M22" s="4">
        <f>TEXT(EDATE($B$6,11),"mmm yy")</f>
        <v/>
      </c>
      <c r="N22" s="4" t="inlineStr">
        <is>
          <t>Total</t>
        </is>
      </c>
    </row>
    <row r="23">
      <c r="A23" s="15">
        <f>Budget!A23</f>
        <v/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6">
        <f>SUM(B23:M23)</f>
        <v/>
      </c>
    </row>
    <row r="24">
      <c r="A24" s="15">
        <f>Budget!A24</f>
        <v/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6">
        <f>SUM(B24:M24)</f>
        <v/>
      </c>
    </row>
    <row r="25">
      <c r="A25" s="15">
        <f>Budget!A25</f>
        <v/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6">
        <f>SUM(B25:M25)</f>
        <v/>
      </c>
    </row>
    <row r="26">
      <c r="A26" s="15">
        <f>Budget!A26</f>
        <v/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6">
        <f>SUM(B26:M26)</f>
        <v/>
      </c>
    </row>
    <row r="27">
      <c r="A27" s="15">
        <f>Budget!A27</f>
        <v/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6">
        <f>SUM(B27:M27)</f>
        <v/>
      </c>
    </row>
    <row r="28">
      <c r="A28" s="15">
        <f>Budget!A28</f>
        <v/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6">
        <f>SUM(B28:M28)</f>
        <v/>
      </c>
    </row>
    <row r="29">
      <c r="A29" s="15">
        <f>Budget!A29</f>
        <v/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6">
        <f>SUM(B29:M29)</f>
        <v/>
      </c>
    </row>
    <row r="30">
      <c r="A30" s="15">
        <f>Budget!A30</f>
        <v/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6">
        <f>SUM(B30:M30)</f>
        <v/>
      </c>
    </row>
    <row r="31">
      <c r="A31" s="15">
        <f>Budget!A31</f>
        <v/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6">
        <f>SUM(B31:M31)</f>
        <v/>
      </c>
    </row>
    <row r="32">
      <c r="A32" s="15">
        <f>Budget!A32</f>
        <v/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6">
        <f>SUM(B32:M32)</f>
        <v/>
      </c>
    </row>
    <row r="33">
      <c r="A33" s="5" t="inlineStr">
        <is>
          <t>Total expenses</t>
        </is>
      </c>
      <c r="B33" s="11">
        <f>SUM(B23:B32)</f>
        <v/>
      </c>
      <c r="C33" s="11">
        <f>SUM(C23:C32)</f>
        <v/>
      </c>
      <c r="D33" s="11">
        <f>SUM(D23:D32)</f>
        <v/>
      </c>
      <c r="E33" s="11">
        <f>SUM(E23:E32)</f>
        <v/>
      </c>
      <c r="F33" s="11">
        <f>SUM(F23:F32)</f>
        <v/>
      </c>
      <c r="G33" s="11">
        <f>SUM(G23:G32)</f>
        <v/>
      </c>
      <c r="H33" s="11">
        <f>SUM(H23:H32)</f>
        <v/>
      </c>
      <c r="I33" s="11">
        <f>SUM(I23:I32)</f>
        <v/>
      </c>
      <c r="J33" s="11">
        <f>SUM(J23:J32)</f>
        <v/>
      </c>
      <c r="K33" s="11">
        <f>SUM(K23:K32)</f>
        <v/>
      </c>
      <c r="L33" s="11">
        <f>SUM(L23:L32)</f>
        <v/>
      </c>
      <c r="M33" s="11">
        <f>SUM(M23:M32)</f>
        <v/>
      </c>
      <c r="N33" s="11">
        <f>SUM(N23:N32)</f>
        <v/>
      </c>
    </row>
    <row r="35">
      <c r="A35" s="13" t="inlineStr">
        <is>
          <t>Looking after dues for a club? See how renuzy can help at renuzy.com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35" r:id="rId2"/>
  </hyperlinks>
  <pageMargins left="0.75" right="0.75" top="1" bottom="1" header="0.5" footer="0.5"/>
  <pageSetup orientation="landscape" fitToHeight="0" fitToWidth="1"/>
  <headerFooter>
    <oddHeader/>
    <oddFooter>&amp;L&amp;8 Made by renuzy, dues done easy  ·  renuzy.com&amp;R&amp;8 &amp;P /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renuzy</dc:creator>
  <dc:title xmlns:dc="http://purl.org/dc/elements/1.1/">Club yearly budget</dc:title>
  <dcterms:created xmlns:dcterms="http://purl.org/dc/terms/" xmlns:xsi="http://www.w3.org/2001/XMLSchema-instance" xsi:type="dcterms:W3CDTF">2026-10-18T15:44:40Z</dcterms:created>
  <dcterms:modified xmlns:dcterms="http://purl.org/dc/terms/" xmlns:xsi="http://www.w3.org/2001/XMLSchema-instance" xsi:type="dcterms:W3CDTF">2026-10-18T15:44:40Z</dcterms:modified>
</cp:coreProperties>
</file>